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Заявка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F13" i="1"/>
  <c r="F24" i="1" l="1"/>
  <c r="G24" i="1"/>
  <c r="G196" i="1" s="1"/>
  <c r="F81" i="1"/>
  <c r="F196" i="1" s="1"/>
  <c r="J62" i="1"/>
  <c r="J196" i="1" s="1"/>
</calcChain>
</file>

<file path=xl/sharedStrings.xml><?xml version="1.0" encoding="utf-8"?>
<sst xmlns="http://schemas.openxmlformats.org/spreadsheetml/2006/main" count="280" uniqueCount="87">
  <si>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</si>
  <si>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</si>
  <si>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</si>
  <si>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</si>
  <si>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</si>
  <si>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</si>
  <si>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</si>
  <si>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</si>
  <si>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</si>
  <si>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</si>
  <si>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</si>
  <si>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</si>
  <si>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</si>
  <si>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</si>
  <si>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</si>
  <si>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</si>
  <si>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</si>
  <si>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</si>
  <si>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</si>
  <si>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</si>
  <si>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</si>
  <si>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</si>
  <si>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</si>
  <si>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</si>
  <si>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</si>
  <si>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</si>
  <si>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</si>
  <si>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</si>
  <si>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</si>
  <si>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</si>
  <si>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</si>
  <si>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</si>
  <si>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</si>
  <si>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</si>
  <si>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</si>
  <si>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</si>
  <si>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</si>
  <si>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</si>
  <si>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</si>
  <si>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Винегрет овощной</t>
  </si>
  <si>
    <t>МКОУ "Балакинская ООШ"</t>
  </si>
  <si>
    <t>директор</t>
  </si>
  <si>
    <t>А.М Климовских</t>
  </si>
  <si>
    <t>Суп картофельный с крупой</t>
  </si>
  <si>
    <t>Фрикадельки мясные в томатном соусе</t>
  </si>
  <si>
    <t>Напиток из плодов шиповника</t>
  </si>
  <si>
    <t>Хлеб пшеничный</t>
  </si>
  <si>
    <t>Хлеб ржаной</t>
  </si>
  <si>
    <t>ТК 142/2</t>
  </si>
  <si>
    <t>ТК 11</t>
  </si>
  <si>
    <t>Суп Щи из свежей капусты с картофелем, со сметаной</t>
  </si>
  <si>
    <t>Котлета рыбная "Нептун"</t>
  </si>
  <si>
    <t>Картофельное пюре, с соусом томатным</t>
  </si>
  <si>
    <t>Суп картофельный с бобовыми</t>
  </si>
  <si>
    <t>Котлета "Детская"</t>
  </si>
  <si>
    <t>Капуста тушеная</t>
  </si>
  <si>
    <t>Салат "Космос"</t>
  </si>
  <si>
    <t>Борщ с капустой и картофелем, со сметаной</t>
  </si>
  <si>
    <t>Фрикадельки "Петушок"</t>
  </si>
  <si>
    <t>Макаронные изделия отварные, с соусом томатным</t>
  </si>
  <si>
    <t>Компот из смеси сухофруктов</t>
  </si>
  <si>
    <t>Салат "Студенческий"</t>
  </si>
  <si>
    <t>Суп Рассольник без крупы</t>
  </si>
  <si>
    <t>Жаркое по домашнему</t>
  </si>
  <si>
    <t>Суп картофельный с макаронными изделиями</t>
  </si>
  <si>
    <t>Котлета рыбная</t>
  </si>
  <si>
    <t>Каша пшенная вязкая молочная  без сахара с маслом, с соусом томатным</t>
  </si>
  <si>
    <t>ТК 140/2</t>
  </si>
  <si>
    <t>Суп Щи из свежей капусты с картофелем</t>
  </si>
  <si>
    <t>Гуляш из мяса свинины</t>
  </si>
  <si>
    <t>Напиток из пловов шиповника</t>
  </si>
  <si>
    <t>Уха со взбитым яйцом</t>
  </si>
  <si>
    <t>Тефтели "Ёжики"</t>
  </si>
  <si>
    <t>Картофельное пюре</t>
  </si>
  <si>
    <t>Суп Борщ с картофелем, со сметаной</t>
  </si>
  <si>
    <t>Котлета особая куриная</t>
  </si>
  <si>
    <t>Компот из свежих плодов</t>
  </si>
  <si>
    <t>Суп Крестьянский с крупой, со сметаной</t>
  </si>
  <si>
    <t>Плов из мяса свинины</t>
  </si>
  <si>
    <t>Напиток апельсиновый</t>
  </si>
  <si>
    <t>Яблоко</t>
  </si>
  <si>
    <t>Напиток лимонный</t>
  </si>
  <si>
    <t>Салат картофельный с соленым огурцом</t>
  </si>
  <si>
    <t>Каша рисовая вязкая без сахара</t>
  </si>
  <si>
    <t>Чай с сахаром</t>
  </si>
  <si>
    <t>Каша гречневая рассыпчатая</t>
  </si>
  <si>
    <t>ТК 142/6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</si>
</sst>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9" activePane="bottomRight" state="frozen"/>
      <selection pane="topRight" activeCell="E1" sqref="E1"/>
      <selection pane="bottomLeft" activeCell="A6" sqref="A6"/>
      <selection pane="bottomRight" activeCell="G114" sqref="G1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40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82</v>
      </c>
      <c r="F14" s="43">
        <v>100</v>
      </c>
      <c r="G14" s="43">
        <v>1.4</v>
      </c>
      <c r="H14" s="43">
        <v>5.3</v>
      </c>
      <c r="I14" s="43">
        <v>9.3000000000000007</v>
      </c>
      <c r="J14" s="43">
        <v>89.9</v>
      </c>
      <c r="K14" s="44">
        <v>29</v>
      </c>
      <c r="L14" s="43">
        <v>9.66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5.3</v>
      </c>
      <c r="H15" s="43">
        <v>6.6</v>
      </c>
      <c r="I15" s="43">
        <v>11.6</v>
      </c>
      <c r="J15" s="43">
        <v>125.8</v>
      </c>
      <c r="K15" s="44">
        <v>62</v>
      </c>
      <c r="L15" s="43">
        <v>13.6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125</v>
      </c>
      <c r="G16" s="43">
        <v>11.8</v>
      </c>
      <c r="H16" s="43">
        <v>11.4</v>
      </c>
      <c r="I16" s="43">
        <v>14.6</v>
      </c>
      <c r="J16" s="43">
        <v>202.8</v>
      </c>
      <c r="K16" s="44">
        <v>280</v>
      </c>
      <c r="L16" s="43">
        <v>31.19</v>
      </c>
    </row>
    <row r="17" spans="1:12" ht="15" x14ac:dyDescent="0.25">
      <c r="A17" s="23"/>
      <c r="B17" s="15"/>
      <c r="C17" s="11"/>
      <c r="D17" s="7" t="s">
        <v>29</v>
      </c>
      <c r="E17" s="42" t="s">
        <v>83</v>
      </c>
      <c r="F17" s="43">
        <v>150</v>
      </c>
      <c r="G17" s="43">
        <v>4.7</v>
      </c>
      <c r="H17" s="43">
        <v>5.3</v>
      </c>
      <c r="I17" s="43">
        <v>30.1</v>
      </c>
      <c r="J17" s="43">
        <v>186.9</v>
      </c>
      <c r="K17" s="44" t="s">
        <v>48</v>
      </c>
      <c r="L17" s="43">
        <v>4.79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0.4</v>
      </c>
      <c r="H18" s="43">
        <v>0.1</v>
      </c>
      <c r="I18" s="43">
        <v>20</v>
      </c>
      <c r="J18" s="43">
        <v>81.2</v>
      </c>
      <c r="K18" s="44">
        <v>1014</v>
      </c>
      <c r="L18" s="43">
        <v>3.78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7.6</v>
      </c>
      <c r="H19" s="43">
        <v>0.8</v>
      </c>
      <c r="I19" s="43">
        <v>49.2</v>
      </c>
      <c r="J19" s="43">
        <v>235</v>
      </c>
      <c r="K19" s="44" t="s">
        <v>49</v>
      </c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6.6</v>
      </c>
      <c r="H20" s="43">
        <v>1.2</v>
      </c>
      <c r="I20" s="43">
        <v>33.4</v>
      </c>
      <c r="J20" s="43">
        <v>170.8</v>
      </c>
      <c r="K20" s="44" t="s">
        <v>49</v>
      </c>
      <c r="L20" s="43">
        <v>1.75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835</v>
      </c>
      <c r="G23" s="19">
        <f t="shared" ref="G23:J23" si="2">SUM(G14:G22)</f>
        <v>37.799999999999997</v>
      </c>
      <c r="H23" s="19">
        <f t="shared" si="2"/>
        <v>30.7</v>
      </c>
      <c r="I23" s="19">
        <f t="shared" si="2"/>
        <v>168.20000000000002</v>
      </c>
      <c r="J23" s="19">
        <f t="shared" si="2"/>
        <v>1092.4000000000001</v>
      </c>
      <c r="K23" s="25"/>
      <c r="L23" s="19">
        <f t="shared" ref="L23" si="3">SUM(L14:L22)</f>
        <v>66.77000000000001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835</v>
      </c>
      <c r="G24" s="32">
        <f t="shared" ref="G24:J24" si="4">G13+G23</f>
        <v>37.799999999999997</v>
      </c>
      <c r="H24" s="32">
        <f t="shared" si="4"/>
        <v>30.7</v>
      </c>
      <c r="I24" s="32">
        <f t="shared" si="4"/>
        <v>168.20000000000002</v>
      </c>
      <c r="J24" s="32">
        <f t="shared" si="4"/>
        <v>1092.4000000000001</v>
      </c>
      <c r="K24" s="32"/>
      <c r="L24" s="32">
        <f t="shared" ref="L24" si="5">L13+L23</f>
        <v>66.77000000000001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39</v>
      </c>
      <c r="F33" s="43">
        <v>100</v>
      </c>
      <c r="G33" s="43">
        <v>1.2</v>
      </c>
      <c r="H33" s="43">
        <v>10.199999999999999</v>
      </c>
      <c r="I33" s="43">
        <v>6.5</v>
      </c>
      <c r="J33" s="43">
        <v>122</v>
      </c>
      <c r="K33" s="44">
        <v>30</v>
      </c>
      <c r="L33" s="43">
        <v>10.54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6.4</v>
      </c>
      <c r="H34" s="43">
        <v>8.6999999999999993</v>
      </c>
      <c r="I34" s="43">
        <v>8</v>
      </c>
      <c r="J34" s="43">
        <v>134.9</v>
      </c>
      <c r="K34" s="44">
        <v>41</v>
      </c>
      <c r="L34" s="43">
        <v>14.37</v>
      </c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100</v>
      </c>
      <c r="G35" s="43">
        <v>12.5</v>
      </c>
      <c r="H35" s="43">
        <v>10.5</v>
      </c>
      <c r="I35" s="43">
        <v>7.5</v>
      </c>
      <c r="J35" s="43">
        <v>174.4</v>
      </c>
      <c r="K35" s="44">
        <v>88</v>
      </c>
      <c r="L35" s="43">
        <v>33.29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3.5</v>
      </c>
      <c r="H36" s="43">
        <v>4.5999999999999996</v>
      </c>
      <c r="I36" s="43">
        <v>19.7</v>
      </c>
      <c r="J36" s="43">
        <v>134.19999999999999</v>
      </c>
      <c r="K36" s="44">
        <v>92</v>
      </c>
      <c r="L36" s="43">
        <v>22.63</v>
      </c>
    </row>
    <row r="37" spans="1:12" ht="15" x14ac:dyDescent="0.25">
      <c r="A37" s="14"/>
      <c r="B37" s="15"/>
      <c r="C37" s="11"/>
      <c r="D37" s="7" t="s">
        <v>30</v>
      </c>
      <c r="E37" s="42" t="s">
        <v>84</v>
      </c>
      <c r="F37" s="43">
        <v>200</v>
      </c>
      <c r="G37" s="43">
        <v>0.2</v>
      </c>
      <c r="H37" s="43">
        <v>0</v>
      </c>
      <c r="I37" s="43">
        <v>14</v>
      </c>
      <c r="J37" s="43">
        <v>57.3</v>
      </c>
      <c r="K37" s="44">
        <v>943</v>
      </c>
      <c r="L37" s="43">
        <v>1.91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7.9</v>
      </c>
      <c r="H38" s="43">
        <v>1</v>
      </c>
      <c r="I38" s="43">
        <v>48.3</v>
      </c>
      <c r="J38" s="43">
        <v>235</v>
      </c>
      <c r="K38" s="44" t="s">
        <v>49</v>
      </c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6.6</v>
      </c>
      <c r="H39" s="43">
        <v>1.2</v>
      </c>
      <c r="I39" s="43">
        <v>33.4</v>
      </c>
      <c r="J39" s="43">
        <v>170.8</v>
      </c>
      <c r="K39" s="44" t="s">
        <v>49</v>
      </c>
      <c r="L39" s="43">
        <v>1.75</v>
      </c>
    </row>
    <row r="40" spans="1:12" ht="15" x14ac:dyDescent="0.25">
      <c r="A40" s="14"/>
      <c r="B40" s="15"/>
      <c r="C40" s="11"/>
      <c r="D40" s="6" t="s">
        <v>24</v>
      </c>
      <c r="E40" s="42" t="s">
        <v>80</v>
      </c>
      <c r="F40" s="43">
        <v>148</v>
      </c>
      <c r="G40" s="43">
        <v>0.44</v>
      </c>
      <c r="H40" s="43">
        <v>0.43</v>
      </c>
      <c r="I40" s="43">
        <v>11.3</v>
      </c>
      <c r="J40" s="43">
        <v>46</v>
      </c>
      <c r="K40" s="44">
        <v>248</v>
      </c>
      <c r="L40" s="43">
        <v>16.350000000000001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958</v>
      </c>
      <c r="G42" s="19">
        <f t="shared" ref="G42" si="10">SUM(G33:G41)</f>
        <v>38.74</v>
      </c>
      <c r="H42" s="19">
        <f t="shared" ref="H42" si="11">SUM(H33:H41)</f>
        <v>36.630000000000003</v>
      </c>
      <c r="I42" s="19">
        <f t="shared" ref="I42" si="12">SUM(I33:I41)</f>
        <v>148.70000000000002</v>
      </c>
      <c r="J42" s="19">
        <f t="shared" ref="J42:L42" si="13">SUM(J33:J41)</f>
        <v>1074.5999999999999</v>
      </c>
      <c r="K42" s="25"/>
      <c r="L42" s="19">
        <f t="shared" si="13"/>
        <v>102.84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958</v>
      </c>
      <c r="G43" s="32">
        <f t="shared" ref="G43" si="14">G32+G42</f>
        <v>38.74</v>
      </c>
      <c r="H43" s="32">
        <f t="shared" ref="H43" si="15">H32+H42</f>
        <v>36.630000000000003</v>
      </c>
      <c r="I43" s="32">
        <f t="shared" ref="I43" si="16">I32+I42</f>
        <v>148.70000000000002</v>
      </c>
      <c r="J43" s="32">
        <f t="shared" ref="J43:L43" si="17">J32+J42</f>
        <v>1074.5999999999999</v>
      </c>
      <c r="K43" s="32"/>
      <c r="L43" s="32">
        <f t="shared" si="17"/>
        <v>102.84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7.4</v>
      </c>
      <c r="H53" s="43">
        <v>6.7</v>
      </c>
      <c r="I53" s="43">
        <v>13.4</v>
      </c>
      <c r="J53" s="43">
        <v>142.5</v>
      </c>
      <c r="K53" s="44">
        <v>47</v>
      </c>
      <c r="L53" s="43">
        <v>12.92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90</v>
      </c>
      <c r="G54" s="43">
        <v>14.3</v>
      </c>
      <c r="H54" s="43">
        <v>12.5</v>
      </c>
      <c r="I54" s="43">
        <v>12.7</v>
      </c>
      <c r="J54" s="43">
        <v>215.6</v>
      </c>
      <c r="K54" s="44">
        <v>75</v>
      </c>
      <c r="L54" s="43">
        <v>32.44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3.4</v>
      </c>
      <c r="H55" s="43">
        <v>4.2</v>
      </c>
      <c r="I55" s="43">
        <v>12.7</v>
      </c>
      <c r="J55" s="43">
        <v>101.8</v>
      </c>
      <c r="K55" s="44">
        <v>315</v>
      </c>
      <c r="L55" s="43">
        <v>16.11</v>
      </c>
    </row>
    <row r="56" spans="1:12" ht="15" x14ac:dyDescent="0.25">
      <c r="A56" s="23"/>
      <c r="B56" s="15"/>
      <c r="C56" s="11"/>
      <c r="D56" s="7" t="s">
        <v>30</v>
      </c>
      <c r="E56" s="42" t="s">
        <v>81</v>
      </c>
      <c r="F56" s="43">
        <v>200</v>
      </c>
      <c r="G56" s="43">
        <v>0.1</v>
      </c>
      <c r="H56" s="43">
        <v>0</v>
      </c>
      <c r="I56" s="43">
        <v>14.2</v>
      </c>
      <c r="J56" s="43">
        <v>56.9</v>
      </c>
      <c r="K56" s="44">
        <v>156</v>
      </c>
      <c r="L56" s="43">
        <v>5.17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7.9</v>
      </c>
      <c r="H57" s="43">
        <v>1</v>
      </c>
      <c r="I57" s="43">
        <v>48.3</v>
      </c>
      <c r="J57" s="43">
        <v>235</v>
      </c>
      <c r="K57" s="44" t="s">
        <v>49</v>
      </c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6.6</v>
      </c>
      <c r="H58" s="43">
        <v>1.2</v>
      </c>
      <c r="I58" s="43">
        <v>33.4</v>
      </c>
      <c r="J58" s="43">
        <v>170.8</v>
      </c>
      <c r="K58" s="44" t="s">
        <v>49</v>
      </c>
      <c r="L58" s="43">
        <v>1.75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39.700000000000003</v>
      </c>
      <c r="H61" s="19">
        <f t="shared" ref="H61" si="23">SUM(H52:H60)</f>
        <v>25.599999999999998</v>
      </c>
      <c r="I61" s="19">
        <f t="shared" ref="I61" si="24">SUM(I52:I60)</f>
        <v>134.69999999999999</v>
      </c>
      <c r="J61" s="19">
        <f t="shared" ref="J61:L61" si="25">SUM(J52:J60)</f>
        <v>922.60000000000014</v>
      </c>
      <c r="K61" s="25"/>
      <c r="L61" s="19">
        <f t="shared" si="25"/>
        <v>70.39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700</v>
      </c>
      <c r="G62" s="32">
        <f t="shared" ref="G62" si="26">G51+G61</f>
        <v>39.700000000000003</v>
      </c>
      <c r="H62" s="32">
        <f t="shared" ref="H62" si="27">H51+H61</f>
        <v>25.599999999999998</v>
      </c>
      <c r="I62" s="32">
        <f t="shared" ref="I62" si="28">I51+I61</f>
        <v>134.69999999999999</v>
      </c>
      <c r="J62" s="32">
        <f t="shared" ref="J62:L62" si="29">J51+J61</f>
        <v>922.60000000000014</v>
      </c>
      <c r="K62" s="32"/>
      <c r="L62" s="32">
        <f t="shared" si="29"/>
        <v>70.39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100</v>
      </c>
      <c r="G71" s="43">
        <v>5.9</v>
      </c>
      <c r="H71" s="43">
        <v>14.6</v>
      </c>
      <c r="I71" s="43">
        <v>6.7</v>
      </c>
      <c r="J71" s="43">
        <v>180.7</v>
      </c>
      <c r="K71" s="44">
        <v>44</v>
      </c>
      <c r="L71" s="43">
        <v>12.78</v>
      </c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5.0999999999999996</v>
      </c>
      <c r="H72" s="43">
        <v>5.3</v>
      </c>
      <c r="I72" s="43">
        <v>9</v>
      </c>
      <c r="J72" s="43">
        <v>104.1</v>
      </c>
      <c r="K72" s="44">
        <v>39</v>
      </c>
      <c r="L72" s="43">
        <v>14.7</v>
      </c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90</v>
      </c>
      <c r="G73" s="43">
        <v>13.4</v>
      </c>
      <c r="H73" s="43">
        <v>14.3</v>
      </c>
      <c r="I73" s="43">
        <v>8.3000000000000007</v>
      </c>
      <c r="J73" s="43">
        <v>214.1</v>
      </c>
      <c r="K73" s="44">
        <v>81</v>
      </c>
      <c r="L73" s="43">
        <v>32.07</v>
      </c>
    </row>
    <row r="74" spans="1:12" ht="15" x14ac:dyDescent="0.25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5.4</v>
      </c>
      <c r="H74" s="43">
        <v>0.6</v>
      </c>
      <c r="I74" s="43">
        <v>33.700000000000003</v>
      </c>
      <c r="J74" s="43">
        <v>161.9</v>
      </c>
      <c r="K74" s="44">
        <v>97</v>
      </c>
      <c r="L74" s="43">
        <v>3.8</v>
      </c>
    </row>
    <row r="75" spans="1:12" ht="15" x14ac:dyDescent="0.2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0.4</v>
      </c>
      <c r="H75" s="43">
        <v>0</v>
      </c>
      <c r="I75" s="43">
        <v>24.7</v>
      </c>
      <c r="J75" s="43">
        <v>100.3</v>
      </c>
      <c r="K75" s="44">
        <v>868</v>
      </c>
      <c r="L75" s="43">
        <v>4.03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7.9</v>
      </c>
      <c r="H76" s="43">
        <v>1</v>
      </c>
      <c r="I76" s="43">
        <v>48.3</v>
      </c>
      <c r="J76" s="43">
        <v>235</v>
      </c>
      <c r="K76" s="44" t="s">
        <v>49</v>
      </c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6.6</v>
      </c>
      <c r="H77" s="43">
        <v>1.2</v>
      </c>
      <c r="I77" s="43">
        <v>33.4</v>
      </c>
      <c r="J77" s="43">
        <v>170.8</v>
      </c>
      <c r="K77" s="44" t="s">
        <v>49</v>
      </c>
      <c r="L77" s="43">
        <v>1.75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44.699999999999996</v>
      </c>
      <c r="H80" s="19">
        <f t="shared" ref="H80" si="35">SUM(H71:H79)</f>
        <v>37.000000000000007</v>
      </c>
      <c r="I80" s="19">
        <f t="shared" ref="I80" si="36">SUM(I71:I79)</f>
        <v>164.1</v>
      </c>
      <c r="J80" s="19">
        <f t="shared" ref="J80:L80" si="37">SUM(J71:J79)</f>
        <v>1166.8999999999999</v>
      </c>
      <c r="K80" s="25"/>
      <c r="L80" s="19">
        <f t="shared" si="37"/>
        <v>71.13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800</v>
      </c>
      <c r="G81" s="32">
        <f t="shared" ref="G81" si="38">G70+G80</f>
        <v>44.699999999999996</v>
      </c>
      <c r="H81" s="32">
        <f t="shared" ref="H81" si="39">H70+H80</f>
        <v>37.000000000000007</v>
      </c>
      <c r="I81" s="32">
        <f t="shared" ref="I81" si="40">I70+I80</f>
        <v>164.1</v>
      </c>
      <c r="J81" s="32">
        <f t="shared" ref="J81:L81" si="41">J70+J80</f>
        <v>1166.8999999999999</v>
      </c>
      <c r="K81" s="32"/>
      <c r="L81" s="32">
        <f t="shared" si="41"/>
        <v>71.13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100</v>
      </c>
      <c r="G90" s="43">
        <v>4.2</v>
      </c>
      <c r="H90" s="43">
        <v>7.7</v>
      </c>
      <c r="I90" s="43">
        <v>8.1999999999999993</v>
      </c>
      <c r="J90" s="43">
        <v>119.3</v>
      </c>
      <c r="K90" s="44">
        <v>41</v>
      </c>
      <c r="L90" s="43">
        <v>12.57</v>
      </c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5.0999999999999996</v>
      </c>
      <c r="H91" s="43">
        <v>5.4</v>
      </c>
      <c r="I91" s="43">
        <v>9.3000000000000007</v>
      </c>
      <c r="J91" s="43">
        <v>105.6</v>
      </c>
      <c r="K91" s="44">
        <v>43</v>
      </c>
      <c r="L91" s="43">
        <v>16.72</v>
      </c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63</v>
      </c>
      <c r="F93" s="43">
        <v>200</v>
      </c>
      <c r="G93" s="43">
        <v>17.899999999999999</v>
      </c>
      <c r="H93" s="43">
        <v>16.5</v>
      </c>
      <c r="I93" s="43">
        <v>16.3</v>
      </c>
      <c r="J93" s="43">
        <v>283.60000000000002</v>
      </c>
      <c r="K93" s="44">
        <v>176</v>
      </c>
      <c r="L93" s="43">
        <v>46.42</v>
      </c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0.4</v>
      </c>
      <c r="H94" s="43">
        <v>0.1</v>
      </c>
      <c r="I94" s="43">
        <v>20</v>
      </c>
      <c r="J94" s="43">
        <v>81.2</v>
      </c>
      <c r="K94" s="44">
        <v>1014</v>
      </c>
      <c r="L94" s="43">
        <v>3.78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7.9</v>
      </c>
      <c r="H95" s="43">
        <v>1</v>
      </c>
      <c r="I95" s="43">
        <v>48.3</v>
      </c>
      <c r="J95" s="43">
        <v>235</v>
      </c>
      <c r="K95" s="44" t="s">
        <v>49</v>
      </c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6.6</v>
      </c>
      <c r="H96" s="43">
        <v>1.2</v>
      </c>
      <c r="I96" s="43">
        <v>33.4</v>
      </c>
      <c r="J96" s="43">
        <v>170.8</v>
      </c>
      <c r="K96" s="44" t="s">
        <v>49</v>
      </c>
      <c r="L96" s="43">
        <v>1.75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42.1</v>
      </c>
      <c r="H99" s="19">
        <f t="shared" ref="H99" si="47">SUM(H90:H98)</f>
        <v>31.900000000000002</v>
      </c>
      <c r="I99" s="19">
        <f t="shared" ref="I99" si="48">SUM(I90:I98)</f>
        <v>135.5</v>
      </c>
      <c r="J99" s="19">
        <f t="shared" ref="J99:L99" si="49">SUM(J90:J98)</f>
        <v>995.5</v>
      </c>
      <c r="K99" s="25"/>
      <c r="L99" s="19">
        <f t="shared" si="49"/>
        <v>83.240000000000009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760</v>
      </c>
      <c r="G100" s="32">
        <f t="shared" ref="G100" si="50">G89+G99</f>
        <v>42.1</v>
      </c>
      <c r="H100" s="32">
        <f t="shared" ref="H100" si="51">H89+H99</f>
        <v>31.900000000000002</v>
      </c>
      <c r="I100" s="32">
        <f t="shared" ref="I100" si="52">I89+I99</f>
        <v>135.5</v>
      </c>
      <c r="J100" s="32">
        <f t="shared" ref="J100:L100" si="53">J89+J99</f>
        <v>995.5</v>
      </c>
      <c r="K100" s="32"/>
      <c r="L100" s="32">
        <f t="shared" si="53"/>
        <v>83.240000000000009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100</v>
      </c>
      <c r="G109" s="43">
        <v>1.4</v>
      </c>
      <c r="H109" s="43">
        <v>5.3</v>
      </c>
      <c r="I109" s="43">
        <v>9.3000000000000007</v>
      </c>
      <c r="J109" s="43">
        <v>89.9</v>
      </c>
      <c r="K109" s="44">
        <v>29</v>
      </c>
      <c r="L109" s="43">
        <v>9.66</v>
      </c>
    </row>
    <row r="110" spans="1:12" ht="15" x14ac:dyDescent="0.25">
      <c r="A110" s="23"/>
      <c r="B110" s="15"/>
      <c r="C110" s="11"/>
      <c r="D110" s="7" t="s">
        <v>27</v>
      </c>
      <c r="E110" s="42" t="s">
        <v>64</v>
      </c>
      <c r="F110" s="43">
        <v>200</v>
      </c>
      <c r="G110" s="43">
        <v>5.6</v>
      </c>
      <c r="H110" s="43">
        <v>6.5</v>
      </c>
      <c r="I110" s="43">
        <v>13.9</v>
      </c>
      <c r="J110" s="43">
        <v>136.4</v>
      </c>
      <c r="K110" s="44">
        <v>46</v>
      </c>
      <c r="L110" s="43">
        <v>13.69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100</v>
      </c>
      <c r="G111" s="43">
        <v>11.5</v>
      </c>
      <c r="H111" s="43">
        <v>4.5</v>
      </c>
      <c r="I111" s="43">
        <v>14.6</v>
      </c>
      <c r="J111" s="43">
        <v>145</v>
      </c>
      <c r="K111" s="44">
        <v>510</v>
      </c>
      <c r="L111" s="43">
        <v>20.11</v>
      </c>
    </row>
    <row r="112" spans="1:12" ht="25.5" x14ac:dyDescent="0.25">
      <c r="A112" s="23"/>
      <c r="B112" s="15"/>
      <c r="C112" s="11"/>
      <c r="D112" s="7" t="s">
        <v>29</v>
      </c>
      <c r="E112" s="42" t="s">
        <v>66</v>
      </c>
      <c r="F112" s="43">
        <v>150</v>
      </c>
      <c r="G112" s="43">
        <v>5.7</v>
      </c>
      <c r="H112" s="43">
        <v>5.2</v>
      </c>
      <c r="I112" s="43">
        <v>25.3</v>
      </c>
      <c r="J112" s="43">
        <v>170.6</v>
      </c>
      <c r="K112" s="44" t="s">
        <v>67</v>
      </c>
      <c r="L112" s="43">
        <v>12.18</v>
      </c>
    </row>
    <row r="113" spans="1:12" ht="15" x14ac:dyDescent="0.25">
      <c r="A113" s="23"/>
      <c r="B113" s="15"/>
      <c r="C113" s="11"/>
      <c r="D113" s="7" t="s">
        <v>30</v>
      </c>
      <c r="E113" s="42" t="s">
        <v>84</v>
      </c>
      <c r="F113" s="43">
        <v>200</v>
      </c>
      <c r="G113" s="43">
        <v>0.2</v>
      </c>
      <c r="H113" s="43">
        <v>0</v>
      </c>
      <c r="I113" s="43">
        <v>14</v>
      </c>
      <c r="J113" s="43">
        <v>57.3</v>
      </c>
      <c r="K113" s="44">
        <v>943</v>
      </c>
      <c r="L113" s="43">
        <v>1.91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7.9</v>
      </c>
      <c r="H114" s="43">
        <v>1</v>
      </c>
      <c r="I114" s="43">
        <v>48.3</v>
      </c>
      <c r="J114" s="43">
        <v>235</v>
      </c>
      <c r="K114" s="44" t="s">
        <v>49</v>
      </c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6.6</v>
      </c>
      <c r="H115" s="43">
        <v>1.2</v>
      </c>
      <c r="I115" s="43">
        <v>33.4</v>
      </c>
      <c r="J115" s="43">
        <v>170.8</v>
      </c>
      <c r="K115" s="44" t="s">
        <v>49</v>
      </c>
      <c r="L115" s="43">
        <v>1.75</v>
      </c>
    </row>
    <row r="116" spans="1:12" ht="15" x14ac:dyDescent="0.25">
      <c r="A116" s="23"/>
      <c r="B116" s="15"/>
      <c r="C116" s="11"/>
      <c r="D116" s="6" t="s">
        <v>24</v>
      </c>
      <c r="E116" s="42" t="s">
        <v>80</v>
      </c>
      <c r="F116" s="43">
        <v>148</v>
      </c>
      <c r="G116" s="43">
        <v>0.44</v>
      </c>
      <c r="H116" s="43">
        <v>0.43</v>
      </c>
      <c r="I116" s="43">
        <v>11.3</v>
      </c>
      <c r="J116" s="43">
        <v>46</v>
      </c>
      <c r="K116" s="44">
        <v>248</v>
      </c>
      <c r="L116" s="43">
        <v>16.350000000000001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958</v>
      </c>
      <c r="G118" s="19">
        <f t="shared" ref="G118:J118" si="56">SUM(G109:G117)</f>
        <v>39.339999999999996</v>
      </c>
      <c r="H118" s="19">
        <f t="shared" si="56"/>
        <v>24.13</v>
      </c>
      <c r="I118" s="19">
        <f t="shared" si="56"/>
        <v>170.10000000000002</v>
      </c>
      <c r="J118" s="19">
        <f t="shared" si="56"/>
        <v>1051</v>
      </c>
      <c r="K118" s="25"/>
      <c r="L118" s="19">
        <f t="shared" ref="L118" si="57">SUM(L109:L117)</f>
        <v>77.650000000000006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958</v>
      </c>
      <c r="G119" s="32">
        <f t="shared" ref="G119" si="58">G108+G118</f>
        <v>39.339999999999996</v>
      </c>
      <c r="H119" s="32">
        <f t="shared" ref="H119" si="59">H108+H118</f>
        <v>24.13</v>
      </c>
      <c r="I119" s="32">
        <f t="shared" ref="I119" si="60">I108+I118</f>
        <v>170.10000000000002</v>
      </c>
      <c r="J119" s="32">
        <f t="shared" ref="J119:L119" si="61">J108+J118</f>
        <v>1051</v>
      </c>
      <c r="K119" s="32"/>
      <c r="L119" s="32">
        <f t="shared" si="61"/>
        <v>77.650000000000006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39</v>
      </c>
      <c r="F128" s="43">
        <v>100</v>
      </c>
      <c r="G128" s="43">
        <v>1.2</v>
      </c>
      <c r="H128" s="43">
        <v>10.199999999999999</v>
      </c>
      <c r="I128" s="43">
        <v>6.5</v>
      </c>
      <c r="J128" s="43">
        <v>122</v>
      </c>
      <c r="K128" s="44">
        <v>30</v>
      </c>
      <c r="L128" s="43">
        <v>10.54</v>
      </c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v>200</v>
      </c>
      <c r="G129" s="43">
        <v>5.0999999999999996</v>
      </c>
      <c r="H129" s="43">
        <v>6.9</v>
      </c>
      <c r="I129" s="43">
        <v>6.4</v>
      </c>
      <c r="J129" s="43">
        <v>107.7</v>
      </c>
      <c r="K129" s="44">
        <v>41</v>
      </c>
      <c r="L129" s="43">
        <v>14.37</v>
      </c>
    </row>
    <row r="130" spans="1:12" ht="15" x14ac:dyDescent="0.25">
      <c r="A130" s="14"/>
      <c r="B130" s="15"/>
      <c r="C130" s="11"/>
      <c r="D130" s="7" t="s">
        <v>28</v>
      </c>
      <c r="E130" s="42" t="s">
        <v>69</v>
      </c>
      <c r="F130" s="43">
        <v>125</v>
      </c>
      <c r="G130" s="43">
        <v>13.2</v>
      </c>
      <c r="H130" s="43">
        <v>12.8</v>
      </c>
      <c r="I130" s="43">
        <v>3.2</v>
      </c>
      <c r="J130" s="43">
        <v>179.5</v>
      </c>
      <c r="K130" s="44">
        <v>591</v>
      </c>
      <c r="L130" s="43">
        <v>31.8</v>
      </c>
    </row>
    <row r="131" spans="1:12" ht="15" x14ac:dyDescent="0.25">
      <c r="A131" s="14"/>
      <c r="B131" s="15"/>
      <c r="C131" s="11"/>
      <c r="D131" s="7" t="s">
        <v>29</v>
      </c>
      <c r="E131" s="42" t="s">
        <v>85</v>
      </c>
      <c r="F131" s="43">
        <v>150</v>
      </c>
      <c r="G131" s="43">
        <v>8.4</v>
      </c>
      <c r="H131" s="43">
        <v>2.1</v>
      </c>
      <c r="I131" s="43">
        <v>36.9</v>
      </c>
      <c r="J131" s="43">
        <v>199.7</v>
      </c>
      <c r="K131" s="44" t="s">
        <v>86</v>
      </c>
      <c r="L131" s="43">
        <v>3.73</v>
      </c>
    </row>
    <row r="132" spans="1:12" ht="1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0.4</v>
      </c>
      <c r="H132" s="43">
        <v>0.1</v>
      </c>
      <c r="I132" s="43">
        <v>20</v>
      </c>
      <c r="J132" s="43">
        <v>81.2</v>
      </c>
      <c r="K132" s="44">
        <v>1014</v>
      </c>
      <c r="L132" s="43">
        <v>3.78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7.9</v>
      </c>
      <c r="H133" s="43">
        <v>1</v>
      </c>
      <c r="I133" s="43">
        <v>48.3</v>
      </c>
      <c r="J133" s="43">
        <v>235</v>
      </c>
      <c r="K133" s="44" t="s">
        <v>49</v>
      </c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6.6</v>
      </c>
      <c r="H134" s="43">
        <v>1.2</v>
      </c>
      <c r="I134" s="43">
        <v>33.4</v>
      </c>
      <c r="J134" s="43">
        <v>170.8</v>
      </c>
      <c r="K134" s="44" t="s">
        <v>49</v>
      </c>
      <c r="L134" s="43">
        <v>1.75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835</v>
      </c>
      <c r="G137" s="19">
        <f t="shared" ref="G137:J137" si="64">SUM(G128:G136)</f>
        <v>42.8</v>
      </c>
      <c r="H137" s="19">
        <f t="shared" si="64"/>
        <v>34.300000000000004</v>
      </c>
      <c r="I137" s="19">
        <f t="shared" si="64"/>
        <v>154.69999999999999</v>
      </c>
      <c r="J137" s="19">
        <f t="shared" si="64"/>
        <v>1095.9000000000001</v>
      </c>
      <c r="K137" s="25"/>
      <c r="L137" s="19">
        <f t="shared" ref="L137" si="65">SUM(L128:L136)</f>
        <v>67.969999999999985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835</v>
      </c>
      <c r="G138" s="32">
        <f t="shared" ref="G138" si="66">G127+G137</f>
        <v>42.8</v>
      </c>
      <c r="H138" s="32">
        <f t="shared" ref="H138" si="67">H127+H137</f>
        <v>34.300000000000004</v>
      </c>
      <c r="I138" s="32">
        <f t="shared" ref="I138" si="68">I127+I137</f>
        <v>154.69999999999999</v>
      </c>
      <c r="J138" s="32">
        <f t="shared" ref="J138:L138" si="69">J127+J137</f>
        <v>1095.9000000000001</v>
      </c>
      <c r="K138" s="32"/>
      <c r="L138" s="32">
        <f t="shared" si="69"/>
        <v>67.969999999999985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5.8</v>
      </c>
      <c r="H148" s="43">
        <v>2.5</v>
      </c>
      <c r="I148" s="43">
        <v>8.6</v>
      </c>
      <c r="J148" s="43">
        <v>80</v>
      </c>
      <c r="K148" s="44">
        <v>60</v>
      </c>
      <c r="L148" s="43">
        <v>21.44</v>
      </c>
    </row>
    <row r="149" spans="1:12" ht="15" x14ac:dyDescent="0.25">
      <c r="A149" s="23"/>
      <c r="B149" s="15"/>
      <c r="C149" s="11"/>
      <c r="D149" s="7" t="s">
        <v>28</v>
      </c>
      <c r="E149" s="42" t="s">
        <v>72</v>
      </c>
      <c r="F149" s="43">
        <v>90</v>
      </c>
      <c r="G149" s="43">
        <v>10.7</v>
      </c>
      <c r="H149" s="43">
        <v>15.6</v>
      </c>
      <c r="I149" s="43">
        <v>13</v>
      </c>
      <c r="J149" s="43">
        <v>231.3</v>
      </c>
      <c r="K149" s="44">
        <v>663</v>
      </c>
      <c r="L149" s="43">
        <v>28.62</v>
      </c>
    </row>
    <row r="150" spans="1:12" ht="15" x14ac:dyDescent="0.25">
      <c r="A150" s="23"/>
      <c r="B150" s="15"/>
      <c r="C150" s="11"/>
      <c r="D150" s="7" t="s">
        <v>29</v>
      </c>
      <c r="E150" s="42" t="s">
        <v>73</v>
      </c>
      <c r="F150" s="43">
        <v>150</v>
      </c>
      <c r="G150" s="43">
        <v>3.5</v>
      </c>
      <c r="H150" s="43">
        <v>4.5999999999999996</v>
      </c>
      <c r="I150" s="43">
        <v>19.7</v>
      </c>
      <c r="J150" s="43">
        <v>134.19999999999999</v>
      </c>
      <c r="K150" s="44">
        <v>92</v>
      </c>
      <c r="L150" s="43">
        <v>21.65</v>
      </c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0.4</v>
      </c>
      <c r="H151" s="43">
        <v>0</v>
      </c>
      <c r="I151" s="43">
        <v>24.7</v>
      </c>
      <c r="J151" s="43">
        <v>100.3</v>
      </c>
      <c r="K151" s="44">
        <v>868</v>
      </c>
      <c r="L151" s="43">
        <v>4.03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7.9</v>
      </c>
      <c r="H152" s="43">
        <v>1</v>
      </c>
      <c r="I152" s="43">
        <v>48.3</v>
      </c>
      <c r="J152" s="43">
        <v>235</v>
      </c>
      <c r="K152" s="44" t="s">
        <v>49</v>
      </c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6.6</v>
      </c>
      <c r="H153" s="43">
        <v>1.2</v>
      </c>
      <c r="I153" s="43">
        <v>33.4</v>
      </c>
      <c r="J153" s="43">
        <v>170.8</v>
      </c>
      <c r="K153" s="44" t="s">
        <v>49</v>
      </c>
      <c r="L153" s="43">
        <v>1.75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34.9</v>
      </c>
      <c r="H156" s="19">
        <f t="shared" si="72"/>
        <v>24.900000000000002</v>
      </c>
      <c r="I156" s="19">
        <f t="shared" si="72"/>
        <v>147.69999999999999</v>
      </c>
      <c r="J156" s="19">
        <f t="shared" si="72"/>
        <v>951.59999999999991</v>
      </c>
      <c r="K156" s="25"/>
      <c r="L156" s="19">
        <f t="shared" ref="L156" si="73">SUM(L147:L155)</f>
        <v>79.490000000000009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700</v>
      </c>
      <c r="G157" s="32">
        <f t="shared" ref="G157" si="74">G146+G156</f>
        <v>34.9</v>
      </c>
      <c r="H157" s="32">
        <f t="shared" ref="H157" si="75">H146+H156</f>
        <v>24.900000000000002</v>
      </c>
      <c r="I157" s="32">
        <f t="shared" ref="I157" si="76">I146+I156</f>
        <v>147.69999999999999</v>
      </c>
      <c r="J157" s="32">
        <f t="shared" ref="J157:L157" si="77">J146+J156</f>
        <v>951.59999999999991</v>
      </c>
      <c r="K157" s="32"/>
      <c r="L157" s="32">
        <f t="shared" si="77"/>
        <v>79.490000000000009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56</v>
      </c>
      <c r="F166" s="43">
        <v>100</v>
      </c>
      <c r="G166" s="43">
        <v>5.9</v>
      </c>
      <c r="H166" s="43">
        <v>14.6</v>
      </c>
      <c r="I166" s="43">
        <v>6.7</v>
      </c>
      <c r="J166" s="43">
        <v>180.7</v>
      </c>
      <c r="K166" s="44">
        <v>44</v>
      </c>
      <c r="L166" s="43">
        <v>12.78</v>
      </c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5</v>
      </c>
      <c r="H167" s="43">
        <v>5.4</v>
      </c>
      <c r="I167" s="43">
        <v>9</v>
      </c>
      <c r="J167" s="43">
        <v>103.8</v>
      </c>
      <c r="K167" s="44">
        <v>53</v>
      </c>
      <c r="L167" s="43">
        <v>15.4</v>
      </c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>
        <v>90</v>
      </c>
      <c r="G168" s="43">
        <v>15.4</v>
      </c>
      <c r="H168" s="43">
        <v>13.3</v>
      </c>
      <c r="I168" s="43">
        <v>11.8</v>
      </c>
      <c r="J168" s="43">
        <v>227</v>
      </c>
      <c r="K168" s="44">
        <v>669</v>
      </c>
      <c r="L168" s="43">
        <v>30.6</v>
      </c>
    </row>
    <row r="169" spans="1:12" ht="15" x14ac:dyDescent="0.25">
      <c r="A169" s="23"/>
      <c r="B169" s="15"/>
      <c r="C169" s="11"/>
      <c r="D169" s="7" t="s">
        <v>29</v>
      </c>
      <c r="E169" s="42" t="s">
        <v>59</v>
      </c>
      <c r="F169" s="43">
        <v>150</v>
      </c>
      <c r="G169" s="43">
        <v>7.2</v>
      </c>
      <c r="H169" s="43">
        <v>0.8</v>
      </c>
      <c r="I169" s="43">
        <v>44.9</v>
      </c>
      <c r="J169" s="43">
        <v>215.8</v>
      </c>
      <c r="K169" s="44">
        <v>97</v>
      </c>
      <c r="L169" s="43">
        <v>3.8</v>
      </c>
    </row>
    <row r="170" spans="1:12" ht="15" x14ac:dyDescent="0.25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0.2</v>
      </c>
      <c r="H170" s="43">
        <v>0.2</v>
      </c>
      <c r="I170" s="43">
        <v>17.5</v>
      </c>
      <c r="J170" s="43">
        <v>72</v>
      </c>
      <c r="K170" s="44">
        <v>251</v>
      </c>
      <c r="L170" s="43">
        <v>8.24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7.9</v>
      </c>
      <c r="H171" s="43">
        <v>1</v>
      </c>
      <c r="I171" s="43">
        <v>48.3</v>
      </c>
      <c r="J171" s="43">
        <v>235</v>
      </c>
      <c r="K171" s="44" t="s">
        <v>49</v>
      </c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6.6</v>
      </c>
      <c r="H172" s="43">
        <v>1.2</v>
      </c>
      <c r="I172" s="43">
        <v>33.4</v>
      </c>
      <c r="J172" s="43">
        <v>170.8</v>
      </c>
      <c r="K172" s="44" t="s">
        <v>49</v>
      </c>
      <c r="L172" s="43">
        <v>1.75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48.2</v>
      </c>
      <c r="H175" s="19">
        <f t="shared" si="80"/>
        <v>36.5</v>
      </c>
      <c r="I175" s="19">
        <f t="shared" si="80"/>
        <v>171.6</v>
      </c>
      <c r="J175" s="19">
        <f t="shared" si="80"/>
        <v>1205.0999999999999</v>
      </c>
      <c r="K175" s="25"/>
      <c r="L175" s="19">
        <f t="shared" ref="L175" si="81">SUM(L166:L174)</f>
        <v>74.569999999999993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800</v>
      </c>
      <c r="G176" s="32">
        <f t="shared" ref="G176" si="82">G165+G175</f>
        <v>48.2</v>
      </c>
      <c r="H176" s="32">
        <f t="shared" ref="H176" si="83">H165+H175</f>
        <v>36.5</v>
      </c>
      <c r="I176" s="32">
        <f t="shared" ref="I176" si="84">I165+I175</f>
        <v>171.6</v>
      </c>
      <c r="J176" s="32">
        <f t="shared" ref="J176:L176" si="85">J165+J175</f>
        <v>1205.0999999999999</v>
      </c>
      <c r="K176" s="32"/>
      <c r="L176" s="32">
        <f t="shared" si="85"/>
        <v>74.569999999999993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61</v>
      </c>
      <c r="F185" s="43">
        <v>100</v>
      </c>
      <c r="G185" s="43">
        <v>4.2</v>
      </c>
      <c r="H185" s="43">
        <v>7.7</v>
      </c>
      <c r="I185" s="43">
        <v>8.1999999999999993</v>
      </c>
      <c r="J185" s="43">
        <v>119.3</v>
      </c>
      <c r="K185" s="44">
        <v>41</v>
      </c>
      <c r="L185" s="43">
        <v>12.57</v>
      </c>
    </row>
    <row r="186" spans="1:12" ht="15" x14ac:dyDescent="0.25">
      <c r="A186" s="23"/>
      <c r="B186" s="15"/>
      <c r="C186" s="11"/>
      <c r="D186" s="7" t="s">
        <v>27</v>
      </c>
      <c r="E186" s="42" t="s">
        <v>77</v>
      </c>
      <c r="F186" s="43">
        <v>200</v>
      </c>
      <c r="G186" s="43">
        <v>5.0999999999999996</v>
      </c>
      <c r="H186" s="43">
        <v>7</v>
      </c>
      <c r="I186" s="43">
        <v>7</v>
      </c>
      <c r="J186" s="43">
        <v>110.8</v>
      </c>
      <c r="K186" s="44">
        <v>48</v>
      </c>
      <c r="L186" s="43">
        <v>12.53</v>
      </c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78</v>
      </c>
      <c r="F188" s="43">
        <v>200</v>
      </c>
      <c r="G188" s="43">
        <v>12.8</v>
      </c>
      <c r="H188" s="43">
        <v>22.3</v>
      </c>
      <c r="I188" s="43">
        <v>40.299999999999997</v>
      </c>
      <c r="J188" s="43">
        <v>412.7</v>
      </c>
      <c r="K188" s="44">
        <v>601</v>
      </c>
      <c r="L188" s="43">
        <v>35.270000000000003</v>
      </c>
    </row>
    <row r="189" spans="1:12" ht="15" x14ac:dyDescent="0.25">
      <c r="A189" s="23"/>
      <c r="B189" s="15"/>
      <c r="C189" s="11"/>
      <c r="D189" s="7" t="s">
        <v>30</v>
      </c>
      <c r="E189" s="42" t="s">
        <v>79</v>
      </c>
      <c r="F189" s="43">
        <v>200</v>
      </c>
      <c r="G189" s="43">
        <v>0.1</v>
      </c>
      <c r="H189" s="43">
        <v>0</v>
      </c>
      <c r="I189" s="43">
        <v>14.7</v>
      </c>
      <c r="J189" s="43">
        <v>59.3</v>
      </c>
      <c r="K189" s="44">
        <v>157</v>
      </c>
      <c r="L189" s="43">
        <v>3.7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7.9</v>
      </c>
      <c r="H190" s="43">
        <v>1</v>
      </c>
      <c r="I190" s="43">
        <v>48.3</v>
      </c>
      <c r="J190" s="43">
        <v>235</v>
      </c>
      <c r="K190" s="44" t="s">
        <v>49</v>
      </c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6.6</v>
      </c>
      <c r="H191" s="43">
        <v>1.2</v>
      </c>
      <c r="I191" s="43">
        <v>33.4</v>
      </c>
      <c r="J191" s="43">
        <v>170.8</v>
      </c>
      <c r="K191" s="44" t="s">
        <v>49</v>
      </c>
      <c r="L191" s="43">
        <v>1.75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36.700000000000003</v>
      </c>
      <c r="H194" s="19">
        <f t="shared" si="88"/>
        <v>39.200000000000003</v>
      </c>
      <c r="I194" s="19">
        <f t="shared" si="88"/>
        <v>151.9</v>
      </c>
      <c r="J194" s="19">
        <f t="shared" si="88"/>
        <v>1107.8999999999999</v>
      </c>
      <c r="K194" s="25"/>
      <c r="L194" s="19">
        <f t="shared" ref="L194" si="89">SUM(L185:L193)</f>
        <v>67.820000000000007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760</v>
      </c>
      <c r="G195" s="32">
        <f t="shared" ref="G195" si="90">G184+G194</f>
        <v>36.700000000000003</v>
      </c>
      <c r="H195" s="32">
        <f t="shared" ref="H195" si="91">H184+H194</f>
        <v>39.200000000000003</v>
      </c>
      <c r="I195" s="32">
        <f t="shared" ref="I195" si="92">I184+I194</f>
        <v>151.9</v>
      </c>
      <c r="J195" s="32">
        <f t="shared" ref="J195:L195" si="93">J184+J194</f>
        <v>1107.8999999999999</v>
      </c>
      <c r="K195" s="32"/>
      <c r="L195" s="32">
        <f t="shared" si="93"/>
        <v>67.820000000000007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810.6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40.497999999999998</v>
      </c>
      <c r="H196" s="34">
        <f t="shared" si="94"/>
        <v>32.085999999999999</v>
      </c>
      <c r="I196" s="34">
        <f t="shared" si="94"/>
        <v>154.72</v>
      </c>
      <c r="J196" s="34">
        <f t="shared" si="94"/>
        <v>1066.3499999999999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76.186999999999998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2025-04-21T09:16:45Z</dcterms:modified>
</cp:coreProperties>
</file>